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<sst xmlns="http://schemas.openxmlformats.org/spreadsheetml/2006/main" count="167" uniqueCount="100">
  <si>
    <t>工事費内訳書</t>
  </si>
  <si>
    <t>住　　　　所</t>
  </si>
  <si>
    <t>商号又は名称</t>
  </si>
  <si>
    <t>代 表 者 名</t>
  </si>
  <si>
    <t>工 事 名</t>
  </si>
  <si>
    <t>Ｒ７波土　宍喰漁港海岸　海・宍喰浦　樋門工事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</si>
  <si>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</si>
  <si>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</si>
  <si>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</si>
  <si>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</si>
  <si>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</si>
  <si>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</si>
  <si>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堤防･護岸</t>
  </si>
  <si>
    <t>式</t>
  </si>
  <si>
    <t>海岸土工</t>
  </si>
  <si>
    <t>掘削工</t>
  </si>
  <si>
    <t>床堀り</t>
  </si>
  <si>
    <t>m3</t>
  </si>
  <si>
    <t xml:space="preserve">埋戻工　</t>
  </si>
  <si>
    <t>埋戻工
　（材料含む）</t>
  </si>
  <si>
    <t>残土処理工</t>
  </si>
  <si>
    <t>土砂等運搬</t>
  </si>
  <si>
    <t>残土等処分</t>
  </si>
  <si>
    <t>擁壁工</t>
  </si>
  <si>
    <t>場所打擁壁工
　（防潮堤E,F）</t>
  </si>
  <si>
    <t>コンクリート</t>
  </si>
  <si>
    <t>型枠</t>
  </si>
  <si>
    <t>m2</t>
  </si>
  <si>
    <t>足場</t>
  </si>
  <si>
    <t>掛m2</t>
  </si>
  <si>
    <t>差し筋</t>
  </si>
  <si>
    <t>本</t>
  </si>
  <si>
    <t>基礎栗石本均し
　（材料含む）</t>
  </si>
  <si>
    <t>吸出し防止材</t>
  </si>
  <si>
    <t>間詰コンクリート</t>
  </si>
  <si>
    <t>目地板</t>
  </si>
  <si>
    <t>止水板</t>
  </si>
  <si>
    <t>m</t>
  </si>
  <si>
    <t>スリップバー</t>
  </si>
  <si>
    <t xml:space="preserve">溶接金網　</t>
  </si>
  <si>
    <t>チッピング</t>
  </si>
  <si>
    <t>排水構造物工</t>
  </si>
  <si>
    <t>管渠工</t>
  </si>
  <si>
    <t>プレキャスカルバート工</t>
  </si>
  <si>
    <t>二次コンクリート</t>
  </si>
  <si>
    <t xml:space="preserve">型枠　</t>
  </si>
  <si>
    <t xml:space="preserve">足場　</t>
  </si>
  <si>
    <t>樋門本体工</t>
  </si>
  <si>
    <t>ゲート工</t>
  </si>
  <si>
    <t>ゲート材料費</t>
  </si>
  <si>
    <t>門</t>
  </si>
  <si>
    <t xml:space="preserve">ゲート据付工　</t>
  </si>
  <si>
    <t>付属物設置工</t>
  </si>
  <si>
    <t>階段工</t>
  </si>
  <si>
    <t xml:space="preserve">現場打階段工　</t>
  </si>
  <si>
    <t>箇所</t>
  </si>
  <si>
    <t>構造物撤去工</t>
  </si>
  <si>
    <t>構造物取壊し工</t>
  </si>
  <si>
    <t>ｺﾝｸﾘｰﾄ取壊し</t>
  </si>
  <si>
    <t xml:space="preserve">CO殻運搬処分　</t>
  </si>
  <si>
    <t>仮設工</t>
  </si>
  <si>
    <t>土留･仮締切工</t>
  </si>
  <si>
    <t>大型土のう</t>
  </si>
  <si>
    <t>袋</t>
  </si>
  <si>
    <t>処分費　
　（廃プラ）
　※運搬費含む</t>
  </si>
  <si>
    <t>t</t>
  </si>
  <si>
    <t>仮設盛土
　（土砂運搬含む）</t>
  </si>
  <si>
    <t xml:space="preserve">遮水シート　</t>
  </si>
  <si>
    <t xml:space="preserve">吸出し防止材　</t>
  </si>
  <si>
    <t xml:space="preserve">作業ヤード工　</t>
  </si>
  <si>
    <t xml:space="preserve">敷鉄板　</t>
  </si>
  <si>
    <t xml:space="preserve">仮設排水管　</t>
  </si>
  <si>
    <t>仮設排水管</t>
  </si>
  <si>
    <t>仮設排水管固定</t>
  </si>
  <si>
    <t>水替工</t>
  </si>
  <si>
    <t>ﾎﾟﾝﾌﾟ排水</t>
  </si>
  <si>
    <t>日</t>
  </si>
  <si>
    <t>交通管理工</t>
  </si>
  <si>
    <t>交通誘導警備員</t>
  </si>
  <si>
    <t>人日</t>
  </si>
  <si>
    <t>直接工事費</t>
  </si>
  <si>
    <t>共通仮設</t>
  </si>
  <si>
    <t>共通仮設費</t>
  </si>
  <si>
    <t>運搬費</t>
  </si>
  <si>
    <t xml:space="preserve">仮設材運搬費　</t>
  </si>
  <si>
    <t>事業損失防止施設費</t>
  </si>
  <si>
    <t xml:space="preserve">水質汚濁防止膜　</t>
  </si>
  <si>
    <t>安全費</t>
  </si>
  <si>
    <t xml:space="preserve">安全監視員　</t>
  </si>
  <si>
    <t>人</t>
  </si>
  <si>
    <t>技術管理費</t>
  </si>
  <si>
    <t xml:space="preserve">技術管理　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</si>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</sst>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G11+G20+G35+G41+G45+G48+G52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G12+G15+G17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110.0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18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8.0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G18+G19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17</v>
      </c>
      <c r="F18" s="13" t="n">
        <v>110.0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17</v>
      </c>
      <c r="F19" s="13" t="n">
        <v>110.0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23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24</v>
      </c>
      <c r="D21" s="11"/>
      <c r="E21" s="12" t="s">
        <v>13</v>
      </c>
      <c r="F21" s="13" t="n">
        <v>1.0</v>
      </c>
      <c r="G21" s="15">
        <f>G22+G23+G24+G25+G26+G27+G28+G29+G30+G31+G32+G33+G34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25</v>
      </c>
      <c r="E22" s="12" t="s">
        <v>17</v>
      </c>
      <c r="F22" s="13" t="n">
        <v>242.0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26</v>
      </c>
      <c r="E23" s="12" t="s">
        <v>27</v>
      </c>
      <c r="F23" s="13" t="n">
        <v>190.0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29</v>
      </c>
      <c r="F24" s="13" t="n">
        <v>70.0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29</v>
      </c>
      <c r="F25" s="13" t="n">
        <v>100.0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30</v>
      </c>
      <c r="E26" s="12" t="s">
        <v>31</v>
      </c>
      <c r="F26" s="13" t="n">
        <v>62.0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32</v>
      </c>
      <c r="E27" s="12" t="s">
        <v>27</v>
      </c>
      <c r="F27" s="13" t="n">
        <v>90.0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33</v>
      </c>
      <c r="E28" s="12" t="s">
        <v>27</v>
      </c>
      <c r="F28" s="13" t="n">
        <v>168.0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34</v>
      </c>
      <c r="E29" s="12" t="s">
        <v>17</v>
      </c>
      <c r="F29" s="13" t="n">
        <v>2.0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35</v>
      </c>
      <c r="E30" s="12" t="s">
        <v>27</v>
      </c>
      <c r="F30" s="13" t="n">
        <v>31.0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36</v>
      </c>
      <c r="E31" s="12" t="s">
        <v>37</v>
      </c>
      <c r="F31" s="13" t="n">
        <v>15.0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38</v>
      </c>
      <c r="E32" s="12" t="s">
        <v>31</v>
      </c>
      <c r="F32" s="13" t="n">
        <v>27.0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39</v>
      </c>
      <c r="E33" s="12" t="s">
        <v>27</v>
      </c>
      <c r="F33" s="13" t="n">
        <v>23.0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40</v>
      </c>
      <c r="E34" s="12" t="s">
        <v>27</v>
      </c>
      <c r="F34" s="13" t="n">
        <v>58.0</v>
      </c>
      <c r="G34" s="16"/>
      <c r="I34" s="17" t="n">
        <v>25.0</v>
      </c>
      <c r="J34" s="18" t="n">
        <v>4.0</v>
      </c>
    </row>
    <row r="35" ht="42.0" customHeight="true">
      <c r="A35" s="10"/>
      <c r="B35" s="11" t="s">
        <v>41</v>
      </c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42</v>
      </c>
      <c r="D36" s="11"/>
      <c r="E36" s="12" t="s">
        <v>13</v>
      </c>
      <c r="F36" s="13" t="n">
        <v>1.0</v>
      </c>
      <c r="G36" s="15">
        <f>G37+G38+G39+G40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43</v>
      </c>
      <c r="E37" s="12" t="s">
        <v>37</v>
      </c>
      <c r="F37" s="14" t="n">
        <v>7.9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44</v>
      </c>
      <c r="E38" s="12" t="s">
        <v>17</v>
      </c>
      <c r="F38" s="13" t="n">
        <v>2.0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45</v>
      </c>
      <c r="E39" s="12" t="s">
        <v>27</v>
      </c>
      <c r="F39" s="13" t="n">
        <v>6.0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46</v>
      </c>
      <c r="E40" s="12" t="s">
        <v>29</v>
      </c>
      <c r="F40" s="13" t="n">
        <v>17.0</v>
      </c>
      <c r="G40" s="16"/>
      <c r="I40" s="17" t="n">
        <v>31.0</v>
      </c>
      <c r="J40" s="18" t="n">
        <v>4.0</v>
      </c>
    </row>
    <row r="41" ht="42.0" customHeight="true">
      <c r="A41" s="10"/>
      <c r="B41" s="11" t="s">
        <v>47</v>
      </c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2.0</v>
      </c>
    </row>
    <row r="42" ht="42.0" customHeight="true">
      <c r="A42" s="10"/>
      <c r="B42" s="11"/>
      <c r="C42" s="11" t="s">
        <v>48</v>
      </c>
      <c r="D42" s="11"/>
      <c r="E42" s="12" t="s">
        <v>13</v>
      </c>
      <c r="F42" s="13" t="n">
        <v>1.0</v>
      </c>
      <c r="G42" s="15">
        <f>G43+G44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49</v>
      </c>
      <c r="E43" s="12" t="s">
        <v>50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51</v>
      </c>
      <c r="E44" s="12" t="s">
        <v>13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/>
      <c r="B45" s="11" t="s">
        <v>52</v>
      </c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2.0</v>
      </c>
    </row>
    <row r="46" ht="42.0" customHeight="true">
      <c r="A46" s="10"/>
      <c r="B46" s="11"/>
      <c r="C46" s="11" t="s">
        <v>53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54</v>
      </c>
      <c r="E47" s="12" t="s">
        <v>55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/>
      <c r="B48" s="11" t="s">
        <v>56</v>
      </c>
      <c r="C48" s="11"/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2.0</v>
      </c>
    </row>
    <row r="49" ht="42.0" customHeight="true">
      <c r="A49" s="10"/>
      <c r="B49" s="11"/>
      <c r="C49" s="11" t="s">
        <v>57</v>
      </c>
      <c r="D49" s="11"/>
      <c r="E49" s="12" t="s">
        <v>13</v>
      </c>
      <c r="F49" s="13" t="n">
        <v>1.0</v>
      </c>
      <c r="G49" s="15">
        <f>G50+G51</f>
      </c>
      <c r="I49" s="17" t="n">
        <v>40.0</v>
      </c>
      <c r="J49" s="18" t="n">
        <v>3.0</v>
      </c>
    </row>
    <row r="50" ht="42.0" customHeight="true">
      <c r="A50" s="10"/>
      <c r="B50" s="11"/>
      <c r="C50" s="11"/>
      <c r="D50" s="11" t="s">
        <v>58</v>
      </c>
      <c r="E50" s="12" t="s">
        <v>17</v>
      </c>
      <c r="F50" s="13" t="n">
        <v>26.0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59</v>
      </c>
      <c r="E51" s="12" t="s">
        <v>17</v>
      </c>
      <c r="F51" s="13" t="n">
        <v>27.0</v>
      </c>
      <c r="G51" s="16"/>
      <c r="I51" s="17" t="n">
        <v>42.0</v>
      </c>
      <c r="J51" s="18" t="n">
        <v>4.0</v>
      </c>
    </row>
    <row r="52" ht="42.0" customHeight="true">
      <c r="A52" s="10"/>
      <c r="B52" s="11" t="s">
        <v>60</v>
      </c>
      <c r="C52" s="11"/>
      <c r="D52" s="11"/>
      <c r="E52" s="12" t="s">
        <v>13</v>
      </c>
      <c r="F52" s="13" t="n">
        <v>1.0</v>
      </c>
      <c r="G52" s="15">
        <f>G53+G59+G61+G65+G67</f>
      </c>
      <c r="I52" s="17" t="n">
        <v>43.0</v>
      </c>
      <c r="J52" s="18" t="n">
        <v>2.0</v>
      </c>
    </row>
    <row r="53" ht="42.0" customHeight="true">
      <c r="A53" s="10"/>
      <c r="B53" s="11"/>
      <c r="C53" s="11" t="s">
        <v>61</v>
      </c>
      <c r="D53" s="11"/>
      <c r="E53" s="12" t="s">
        <v>13</v>
      </c>
      <c r="F53" s="13" t="n">
        <v>1.0</v>
      </c>
      <c r="G53" s="15">
        <f>G54+G55+G56+G57+G58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62</v>
      </c>
      <c r="E54" s="12" t="s">
        <v>63</v>
      </c>
      <c r="F54" s="13" t="n">
        <v>576.0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64</v>
      </c>
      <c r="E55" s="12" t="s">
        <v>65</v>
      </c>
      <c r="F55" s="14" t="n">
        <v>1.15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66</v>
      </c>
      <c r="E56" s="12" t="s">
        <v>17</v>
      </c>
      <c r="F56" s="13" t="n">
        <v>120.0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67</v>
      </c>
      <c r="E57" s="12" t="s">
        <v>27</v>
      </c>
      <c r="F57" s="13" t="n">
        <v>290.0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68</v>
      </c>
      <c r="E58" s="12" t="s">
        <v>27</v>
      </c>
      <c r="F58" s="13" t="n">
        <v>227.0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 t="s">
        <v>69</v>
      </c>
      <c r="D59" s="11"/>
      <c r="E59" s="12" t="s">
        <v>13</v>
      </c>
      <c r="F59" s="13" t="n">
        <v>1.0</v>
      </c>
      <c r="G59" s="15">
        <f>G60</f>
      </c>
      <c r="I59" s="17" t="n">
        <v>50.0</v>
      </c>
      <c r="J59" s="18" t="n">
        <v>3.0</v>
      </c>
    </row>
    <row r="60" ht="42.0" customHeight="true">
      <c r="A60" s="10"/>
      <c r="B60" s="11"/>
      <c r="C60" s="11"/>
      <c r="D60" s="11" t="s">
        <v>70</v>
      </c>
      <c r="E60" s="12" t="s">
        <v>27</v>
      </c>
      <c r="F60" s="13" t="n">
        <v>158.0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 t="s">
        <v>71</v>
      </c>
      <c r="D61" s="11"/>
      <c r="E61" s="12" t="s">
        <v>13</v>
      </c>
      <c r="F61" s="13" t="n">
        <v>1.0</v>
      </c>
      <c r="G61" s="15">
        <f>G62+G63+G64</f>
      </c>
      <c r="I61" s="17" t="n">
        <v>52.0</v>
      </c>
      <c r="J61" s="18" t="n">
        <v>3.0</v>
      </c>
    </row>
    <row r="62" ht="42.0" customHeight="true">
      <c r="A62" s="10"/>
      <c r="B62" s="11"/>
      <c r="C62" s="11"/>
      <c r="D62" s="11" t="s">
        <v>72</v>
      </c>
      <c r="E62" s="12" t="s">
        <v>37</v>
      </c>
      <c r="F62" s="13" t="n">
        <v>51.0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72</v>
      </c>
      <c r="E63" s="12" t="s">
        <v>37</v>
      </c>
      <c r="F63" s="13" t="n">
        <v>15.0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73</v>
      </c>
      <c r="E64" s="12" t="s">
        <v>13</v>
      </c>
      <c r="F64" s="13" t="n">
        <v>1.0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 t="s">
        <v>74</v>
      </c>
      <c r="D65" s="11"/>
      <c r="E65" s="12" t="s">
        <v>13</v>
      </c>
      <c r="F65" s="13" t="n">
        <v>1.0</v>
      </c>
      <c r="G65" s="15">
        <f>G66</f>
      </c>
      <c r="I65" s="17" t="n">
        <v>56.0</v>
      </c>
      <c r="J65" s="18" t="n">
        <v>3.0</v>
      </c>
    </row>
    <row r="66" ht="42.0" customHeight="true">
      <c r="A66" s="10"/>
      <c r="B66" s="11"/>
      <c r="C66" s="11"/>
      <c r="D66" s="11" t="s">
        <v>75</v>
      </c>
      <c r="E66" s="12" t="s">
        <v>76</v>
      </c>
      <c r="F66" s="13" t="n">
        <v>70.0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 t="s">
        <v>77</v>
      </c>
      <c r="D67" s="11"/>
      <c r="E67" s="12" t="s">
        <v>13</v>
      </c>
      <c r="F67" s="13" t="n">
        <v>1.0</v>
      </c>
      <c r="G67" s="15">
        <f>G68</f>
      </c>
      <c r="I67" s="17" t="n">
        <v>58.0</v>
      </c>
      <c r="J67" s="18" t="n">
        <v>3.0</v>
      </c>
    </row>
    <row r="68" ht="42.0" customHeight="true">
      <c r="A68" s="10"/>
      <c r="B68" s="11"/>
      <c r="C68" s="11"/>
      <c r="D68" s="11" t="s">
        <v>78</v>
      </c>
      <c r="E68" s="12" t="s">
        <v>79</v>
      </c>
      <c r="F68" s="13" t="n">
        <v>70.0</v>
      </c>
      <c r="G68" s="16"/>
      <c r="I68" s="17" t="n">
        <v>59.0</v>
      </c>
      <c r="J68" s="18" t="n">
        <v>4.0</v>
      </c>
    </row>
    <row r="69" ht="42.0" customHeight="true">
      <c r="A69" s="10" t="s">
        <v>80</v>
      </c>
      <c r="B69" s="11"/>
      <c r="C69" s="11"/>
      <c r="D69" s="11"/>
      <c r="E69" s="12" t="s">
        <v>13</v>
      </c>
      <c r="F69" s="13" t="n">
        <v>1.0</v>
      </c>
      <c r="G69" s="15">
        <f>G11+G20+G35+G41+G45+G48+G52</f>
      </c>
      <c r="I69" s="17" t="n">
        <v>60.0</v>
      </c>
      <c r="J69" s="18" t="n">
        <v>20.0</v>
      </c>
    </row>
    <row r="70" ht="42.0" customHeight="true">
      <c r="A70" s="10" t="s">
        <v>81</v>
      </c>
      <c r="B70" s="11"/>
      <c r="C70" s="11"/>
      <c r="D70" s="11"/>
      <c r="E70" s="12" t="s">
        <v>13</v>
      </c>
      <c r="F70" s="13" t="n">
        <v>1.0</v>
      </c>
      <c r="G70" s="15">
        <f>G71+G80</f>
      </c>
      <c r="I70" s="17" t="n">
        <v>61.0</v>
      </c>
      <c r="J70" s="18" t="n">
        <v>200.0</v>
      </c>
    </row>
    <row r="71" ht="42.0" customHeight="true">
      <c r="A71" s="10"/>
      <c r="B71" s="11" t="s">
        <v>82</v>
      </c>
      <c r="C71" s="11"/>
      <c r="D71" s="11"/>
      <c r="E71" s="12" t="s">
        <v>13</v>
      </c>
      <c r="F71" s="13" t="n">
        <v>1.0</v>
      </c>
      <c r="G71" s="15">
        <f>G72+G74+G76+G78</f>
      </c>
      <c r="I71" s="17" t="n">
        <v>62.0</v>
      </c>
      <c r="J71" s="18" t="n">
        <v>2.0</v>
      </c>
    </row>
    <row r="72" ht="42.0" customHeight="true">
      <c r="A72" s="10"/>
      <c r="B72" s="11"/>
      <c r="C72" s="11" t="s">
        <v>83</v>
      </c>
      <c r="D72" s="11"/>
      <c r="E72" s="12" t="s">
        <v>13</v>
      </c>
      <c r="F72" s="13" t="n">
        <v>1.0</v>
      </c>
      <c r="G72" s="15">
        <f>G73</f>
      </c>
      <c r="I72" s="17" t="n">
        <v>63.0</v>
      </c>
      <c r="J72" s="18" t="n">
        <v>3.0</v>
      </c>
    </row>
    <row r="73" ht="42.0" customHeight="true">
      <c r="A73" s="10"/>
      <c r="B73" s="11"/>
      <c r="C73" s="11"/>
      <c r="D73" s="11" t="s">
        <v>84</v>
      </c>
      <c r="E73" s="12" t="s">
        <v>65</v>
      </c>
      <c r="F73" s="13" t="n">
        <v>28.0</v>
      </c>
      <c r="G73" s="16"/>
      <c r="I73" s="17" t="n">
        <v>64.0</v>
      </c>
      <c r="J73" s="18" t="n">
        <v>4.0</v>
      </c>
    </row>
    <row r="74" ht="42.0" customHeight="true">
      <c r="A74" s="10"/>
      <c r="B74" s="11"/>
      <c r="C74" s="11" t="s">
        <v>85</v>
      </c>
      <c r="D74" s="11"/>
      <c r="E74" s="12" t="s">
        <v>13</v>
      </c>
      <c r="F74" s="13" t="n">
        <v>1.0</v>
      </c>
      <c r="G74" s="15">
        <f>G75</f>
      </c>
      <c r="I74" s="17" t="n">
        <v>65.0</v>
      </c>
      <c r="J74" s="18" t="n">
        <v>3.0</v>
      </c>
    </row>
    <row r="75" ht="42.0" customHeight="true">
      <c r="A75" s="10"/>
      <c r="B75" s="11"/>
      <c r="C75" s="11"/>
      <c r="D75" s="11" t="s">
        <v>86</v>
      </c>
      <c r="E75" s="12" t="s">
        <v>37</v>
      </c>
      <c r="F75" s="13" t="n">
        <v>20.0</v>
      </c>
      <c r="G75" s="16"/>
      <c r="I75" s="17" t="n">
        <v>66.0</v>
      </c>
      <c r="J75" s="18" t="n">
        <v>4.0</v>
      </c>
    </row>
    <row r="76" ht="42.0" customHeight="true">
      <c r="A76" s="10"/>
      <c r="B76" s="11"/>
      <c r="C76" s="11" t="s">
        <v>87</v>
      </c>
      <c r="D76" s="11"/>
      <c r="E76" s="12" t="s">
        <v>13</v>
      </c>
      <c r="F76" s="13" t="n">
        <v>1.0</v>
      </c>
      <c r="G76" s="15">
        <f>G77</f>
      </c>
      <c r="I76" s="17" t="n">
        <v>67.0</v>
      </c>
      <c r="J76" s="18" t="n">
        <v>3.0</v>
      </c>
    </row>
    <row r="77" ht="42.0" customHeight="true">
      <c r="A77" s="10"/>
      <c r="B77" s="11"/>
      <c r="C77" s="11"/>
      <c r="D77" s="11" t="s">
        <v>88</v>
      </c>
      <c r="E77" s="12" t="s">
        <v>89</v>
      </c>
      <c r="F77" s="13" t="n">
        <v>110.0</v>
      </c>
      <c r="G77" s="16"/>
      <c r="I77" s="17" t="n">
        <v>68.0</v>
      </c>
      <c r="J77" s="18" t="n">
        <v>4.0</v>
      </c>
    </row>
    <row r="78" ht="42.0" customHeight="true">
      <c r="A78" s="10"/>
      <c r="B78" s="11"/>
      <c r="C78" s="11" t="s">
        <v>90</v>
      </c>
      <c r="D78" s="11"/>
      <c r="E78" s="12" t="s">
        <v>13</v>
      </c>
      <c r="F78" s="13" t="n">
        <v>1.0</v>
      </c>
      <c r="G78" s="15">
        <f>G79</f>
      </c>
      <c r="I78" s="17" t="n">
        <v>69.0</v>
      </c>
      <c r="J78" s="18" t="n">
        <v>3.0</v>
      </c>
    </row>
    <row r="79" ht="42.0" customHeight="true">
      <c r="A79" s="10"/>
      <c r="B79" s="11"/>
      <c r="C79" s="11"/>
      <c r="D79" s="11" t="s">
        <v>91</v>
      </c>
      <c r="E79" s="12" t="s">
        <v>13</v>
      </c>
      <c r="F79" s="13" t="n">
        <v>1.0</v>
      </c>
      <c r="G79" s="16"/>
      <c r="I79" s="17" t="n">
        <v>70.0</v>
      </c>
      <c r="J79" s="18" t="n">
        <v>4.0</v>
      </c>
    </row>
    <row r="80" ht="42.0" customHeight="true">
      <c r="A80" s="10"/>
      <c r="B80" s="11" t="s">
        <v>92</v>
      </c>
      <c r="C80" s="11"/>
      <c r="D80" s="11"/>
      <c r="E80" s="12" t="s">
        <v>13</v>
      </c>
      <c r="F80" s="13" t="n">
        <v>1.0</v>
      </c>
      <c r="G80" s="16"/>
      <c r="I80" s="17" t="n">
        <v>71.0</v>
      </c>
      <c r="J80" s="18"/>
    </row>
    <row r="81" ht="42.0" customHeight="true">
      <c r="A81" s="10" t="s">
        <v>93</v>
      </c>
      <c r="B81" s="11"/>
      <c r="C81" s="11"/>
      <c r="D81" s="11"/>
      <c r="E81" s="12" t="s">
        <v>13</v>
      </c>
      <c r="F81" s="13" t="n">
        <v>1.0</v>
      </c>
      <c r="G81" s="15">
        <f>G69+G70</f>
      </c>
      <c r="I81" s="17" t="n">
        <v>72.0</v>
      </c>
      <c r="J81" s="18"/>
    </row>
    <row r="82" ht="42.0" customHeight="true">
      <c r="A82" s="10"/>
      <c r="B82" s="11" t="s">
        <v>94</v>
      </c>
      <c r="C82" s="11"/>
      <c r="D82" s="11"/>
      <c r="E82" s="12" t="s">
        <v>13</v>
      </c>
      <c r="F82" s="13" t="n">
        <v>1.0</v>
      </c>
      <c r="G82" s="16"/>
      <c r="I82" s="17" t="n">
        <v>73.0</v>
      </c>
      <c r="J82" s="18" t="n">
        <v>210.0</v>
      </c>
    </row>
    <row r="83" ht="42.0" customHeight="true">
      <c r="A83" s="10" t="s">
        <v>95</v>
      </c>
      <c r="B83" s="11"/>
      <c r="C83" s="11"/>
      <c r="D83" s="11"/>
      <c r="E83" s="12" t="s">
        <v>13</v>
      </c>
      <c r="F83" s="13" t="n">
        <v>1.0</v>
      </c>
      <c r="G83" s="15">
        <f>G69+G70+G82</f>
      </c>
      <c r="I83" s="17" t="n">
        <v>74.0</v>
      </c>
      <c r="J83" s="18"/>
    </row>
    <row r="84" ht="42.0" customHeight="true">
      <c r="A84" s="10"/>
      <c r="B84" s="11" t="s">
        <v>96</v>
      </c>
      <c r="C84" s="11"/>
      <c r="D84" s="11"/>
      <c r="E84" s="12" t="s">
        <v>13</v>
      </c>
      <c r="F84" s="13" t="n">
        <v>1.0</v>
      </c>
      <c r="G84" s="16"/>
      <c r="I84" s="17" t="n">
        <v>75.0</v>
      </c>
      <c r="J84" s="18" t="n">
        <v>220.0</v>
      </c>
    </row>
    <row r="85" ht="42.0" customHeight="true">
      <c r="A85" s="10" t="s">
        <v>97</v>
      </c>
      <c r="B85" s="11"/>
      <c r="C85" s="11"/>
      <c r="D85" s="11"/>
      <c r="E85" s="12" t="s">
        <v>13</v>
      </c>
      <c r="F85" s="13" t="n">
        <v>1.0</v>
      </c>
      <c r="G85" s="15">
        <f>G83+G84</f>
      </c>
      <c r="I85" s="17" t="n">
        <v>76.0</v>
      </c>
      <c r="J85" s="18" t="n">
        <v>30.0</v>
      </c>
    </row>
    <row r="86" ht="42.0" customHeight="true">
      <c r="A86" s="19" t="s">
        <v>98</v>
      </c>
      <c r="B86" s="20"/>
      <c r="C86" s="20"/>
      <c r="D86" s="20"/>
      <c r="E86" s="21" t="s">
        <v>99</v>
      </c>
      <c r="F86" s="22" t="s">
        <v>99</v>
      </c>
      <c r="G86" s="24">
        <f>G85</f>
      </c>
      <c r="I86" s="26" t="n">
        <v>77.0</v>
      </c>
      <c r="J8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C17:D17"/>
    <mergeCell ref="D18"/>
    <mergeCell ref="D19"/>
    <mergeCell ref="B20:D20"/>
    <mergeCell ref="C21:D21"/>
    <mergeCell ref="D22"/>
    <mergeCell ref="D23"/>
    <mergeCell ref="D24"/>
    <mergeCell ref="D25"/>
    <mergeCell ref="D26"/>
    <mergeCell ref="D27"/>
    <mergeCell ref="D28"/>
    <mergeCell ref="D29"/>
    <mergeCell ref="D30"/>
    <mergeCell ref="D31"/>
    <mergeCell ref="D32"/>
    <mergeCell ref="D33"/>
    <mergeCell ref="D34"/>
    <mergeCell ref="B35:D35"/>
    <mergeCell ref="C36:D36"/>
    <mergeCell ref="D37"/>
    <mergeCell ref="D38"/>
    <mergeCell ref="D39"/>
    <mergeCell ref="D40"/>
    <mergeCell ref="B41:D41"/>
    <mergeCell ref="C42:D42"/>
    <mergeCell ref="D43"/>
    <mergeCell ref="D44"/>
    <mergeCell ref="B45:D45"/>
    <mergeCell ref="C46:D46"/>
    <mergeCell ref="D47"/>
    <mergeCell ref="B48:D48"/>
    <mergeCell ref="C49:D49"/>
    <mergeCell ref="D50"/>
    <mergeCell ref="D51"/>
    <mergeCell ref="B52:D52"/>
    <mergeCell ref="C53:D53"/>
    <mergeCell ref="D54"/>
    <mergeCell ref="D55"/>
    <mergeCell ref="D56"/>
    <mergeCell ref="D57"/>
    <mergeCell ref="D58"/>
    <mergeCell ref="C59:D59"/>
    <mergeCell ref="D60"/>
    <mergeCell ref="C61:D61"/>
    <mergeCell ref="D62"/>
    <mergeCell ref="D63"/>
    <mergeCell ref="D64"/>
    <mergeCell ref="C65:D65"/>
    <mergeCell ref="D66"/>
    <mergeCell ref="C67:D67"/>
    <mergeCell ref="D68"/>
    <mergeCell ref="A69:D69"/>
    <mergeCell ref="A70:D70"/>
    <mergeCell ref="B71:D71"/>
    <mergeCell ref="C72:D72"/>
    <mergeCell ref="D73"/>
    <mergeCell ref="C74:D74"/>
    <mergeCell ref="D75"/>
    <mergeCell ref="C76:D76"/>
    <mergeCell ref="D77"/>
    <mergeCell ref="C78:D78"/>
    <mergeCell ref="D79"/>
    <mergeCell ref="B80:D80"/>
    <mergeCell ref="A81:D81"/>
    <mergeCell ref="B82:D82"/>
    <mergeCell ref="A83:D83"/>
    <mergeCell ref="B84:D84"/>
    <mergeCell ref="A85:D85"/>
    <mergeCell ref="A86:D8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2026-03-03T07:29:36Z</dcterms:created>
  <dc:creator>Apache POI</dc:creator>
</cp:coreProperties>
</file>